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86181\Desktop\招生相关资料\最终数据\"/>
    </mc:Choice>
  </mc:AlternateContent>
  <xr:revisionPtr revIDLastSave="0" documentId="13_ncr:1_{736838E4-61CD-4EFA-8E8A-E432C281DFA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二批专硕调剂" sheetId="2" r:id="rId1"/>
  </sheets>
  <definedNames>
    <definedName name="_xlnm._FilterDatabase" localSheetId="0" hidden="1">第二批专硕调剂!$A$2:$XDW$2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2" l="1"/>
  <c r="H20" i="2"/>
  <c r="H21" i="2"/>
  <c r="H22" i="2"/>
  <c r="H23" i="2"/>
  <c r="H24" i="2"/>
  <c r="H13" i="2" l="1"/>
  <c r="H18" i="2"/>
  <c r="H3" i="2"/>
  <c r="H4" i="2"/>
  <c r="H5" i="2"/>
  <c r="H6" i="2"/>
  <c r="H7" i="2"/>
  <c r="H8" i="2"/>
  <c r="H9" i="2"/>
  <c r="H10" i="2"/>
  <c r="H11" i="2"/>
  <c r="H12" i="2"/>
  <c r="H14" i="2"/>
  <c r="H15" i="2"/>
  <c r="H16" i="2"/>
  <c r="H17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2" i="2"/>
  <c r="H81" i="2"/>
  <c r="H80" i="2"/>
  <c r="H79" i="2"/>
  <c r="H78" i="2"/>
  <c r="H77" i="2"/>
  <c r="H76" i="2"/>
  <c r="H75" i="2"/>
  <c r="H74" i="2"/>
  <c r="H73" i="2"/>
  <c r="H72" i="2"/>
  <c r="H71" i="2"/>
  <c r="H69" i="2"/>
  <c r="H68" i="2"/>
  <c r="H67" i="2"/>
  <c r="H66" i="2"/>
  <c r="H65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6" i="2"/>
  <c r="H35" i="2"/>
  <c r="H34" i="2"/>
  <c r="H33" i="2"/>
  <c r="H32" i="2"/>
  <c r="H31" i="2"/>
  <c r="H30" i="2"/>
  <c r="H29" i="2"/>
  <c r="H28" i="2"/>
  <c r="H27" i="2"/>
  <c r="H26" i="2"/>
  <c r="H25" i="2"/>
</calcChain>
</file>

<file path=xl/sharedStrings.xml><?xml version="1.0" encoding="utf-8"?>
<sst xmlns="http://schemas.openxmlformats.org/spreadsheetml/2006/main" count="147" uniqueCount="84">
  <si>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</si>
  <si>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</si>
  <si>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</si>
  <si>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</si>
  <si>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</si>
  <si>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</si>
  <si>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</si>
  <si>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</si>
  <si>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</si>
  <si>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</si>
  <si>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</si>
  <si>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</si>
  <si>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family val="3"/>
        <charset val="134"/>
      </rPr>
      <t>复试成绩、综合成绩保留小数点后两位。综合成绩自动生成，</t>
    </r>
  </si>
  <si>
    <r>
      <rPr>
        <sz val="10"/>
        <rFont val="Arial"/>
        <family val="2"/>
      </rPr>
      <t xml:space="preserve">       3.</t>
    </r>
    <r>
      <rPr>
        <sz val="10"/>
        <rFont val="宋体"/>
        <family val="3"/>
        <charset val="134"/>
      </rPr>
      <t>同等学力加试考生的加试科目名称及成绩填在备注栏（含理学考生的数学加试）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拟录取考生成绩不低于</t>
    </r>
    <r>
      <rPr>
        <sz val="10"/>
        <rFont val="Arial"/>
        <family val="2"/>
      </rPr>
      <t>60</t>
    </r>
    <r>
      <rPr>
        <sz val="10"/>
        <rFont val="宋体"/>
        <family val="3"/>
        <charset val="134"/>
      </rPr>
      <t>分（含各单项）。</t>
    </r>
  </si>
  <si>
    <t>085400</t>
    <phoneticPr fontId="12" type="noConversion"/>
  </si>
  <si>
    <t>电子信息</t>
    <phoneticPr fontId="12" type="noConversion"/>
  </si>
  <si>
    <t>武笛</t>
  </si>
  <si>
    <t>全日制</t>
    <phoneticPr fontId="12" type="noConversion"/>
  </si>
  <si>
    <t>朱雪梅</t>
  </si>
  <si>
    <t>103000210902856</t>
  </si>
  <si>
    <t>张劲松</t>
  </si>
  <si>
    <t>144300160000139</t>
  </si>
  <si>
    <t>何圆林</t>
  </si>
  <si>
    <t>103360342405542</t>
  </si>
  <si>
    <t>彭宁</t>
  </si>
  <si>
    <t>106100085421972</t>
  </si>
  <si>
    <t>李思诚</t>
  </si>
  <si>
    <t>105360614705171</t>
  </si>
  <si>
    <t>刘星</t>
  </si>
  <si>
    <t>106230085800254</t>
  </si>
  <si>
    <t>103570210020709</t>
  </si>
  <si>
    <t>胡健</t>
  </si>
  <si>
    <t>105360432705292</t>
  </si>
  <si>
    <t>彭一凯</t>
  </si>
  <si>
    <t>105900123413266</t>
  </si>
  <si>
    <t>张辉</t>
  </si>
  <si>
    <t>106230085800098</t>
  </si>
  <si>
    <t>罗琪</t>
  </si>
  <si>
    <t>107000014225905</t>
  </si>
  <si>
    <t>王泽楠</t>
  </si>
  <si>
    <t>107100140105365</t>
  </si>
  <si>
    <t>褚琦凯</t>
  </si>
  <si>
    <t>102910210606048</t>
  </si>
  <si>
    <t>张道东</t>
  </si>
  <si>
    <t>全日制</t>
    <phoneticPr fontId="12" type="noConversion"/>
  </si>
  <si>
    <t>085400</t>
    <phoneticPr fontId="12" type="noConversion"/>
  </si>
  <si>
    <t>电子信息</t>
    <phoneticPr fontId="12" type="noConversion"/>
  </si>
  <si>
    <t>全日制</t>
    <phoneticPr fontId="12" type="noConversion"/>
  </si>
  <si>
    <t>085400</t>
    <phoneticPr fontId="12" type="noConversion"/>
  </si>
  <si>
    <t>电子信息</t>
    <phoneticPr fontId="12" type="noConversion"/>
  </si>
  <si>
    <t>全日制</t>
    <phoneticPr fontId="12" type="noConversion"/>
  </si>
  <si>
    <t>全日制</t>
    <phoneticPr fontId="12" type="noConversion"/>
  </si>
  <si>
    <t>085400</t>
    <phoneticPr fontId="12" type="noConversion"/>
  </si>
  <si>
    <t>电子信息</t>
    <phoneticPr fontId="12" type="noConversion"/>
  </si>
  <si>
    <t>付宇航</t>
    <phoneticPr fontId="12" type="noConversion"/>
  </si>
  <si>
    <t>全日制</t>
    <phoneticPr fontId="12" type="noConversion"/>
  </si>
  <si>
    <t>085400</t>
    <phoneticPr fontId="12" type="noConversion"/>
  </si>
  <si>
    <t>电子信息</t>
    <phoneticPr fontId="12" type="noConversion"/>
  </si>
  <si>
    <t>全日制</t>
    <phoneticPr fontId="12" type="noConversion"/>
  </si>
  <si>
    <t>085400</t>
    <phoneticPr fontId="12" type="noConversion"/>
  </si>
  <si>
    <t>电子信息</t>
    <phoneticPr fontId="12" type="noConversion"/>
  </si>
  <si>
    <t>全日制</t>
    <phoneticPr fontId="12" type="noConversion"/>
  </si>
  <si>
    <t>101450000013627</t>
  </si>
  <si>
    <t>段少松</t>
  </si>
  <si>
    <t>四川轻化工大学自动化与信息工程院2020年第二批调剂考生复试成绩</t>
    <phoneticPr fontId="10" type="noConversion"/>
  </si>
  <si>
    <t>王捷</t>
    <phoneticPr fontId="16" type="noConversion"/>
  </si>
  <si>
    <t>100800019030028</t>
  </si>
  <si>
    <t>李丁杰</t>
    <phoneticPr fontId="16" type="noConversion"/>
  </si>
  <si>
    <t>赖柯甫</t>
    <phoneticPr fontId="16" type="noConversion"/>
  </si>
  <si>
    <t>林韩熙</t>
    <phoneticPr fontId="16" type="noConversion"/>
  </si>
  <si>
    <t>邓珊</t>
    <phoneticPr fontId="16" type="noConversion"/>
  </si>
  <si>
    <t>李纪</t>
    <phoneticPr fontId="16" type="noConversion"/>
  </si>
  <si>
    <t>成绩排名靠后</t>
    <phoneticPr fontId="16" type="noConversion"/>
  </si>
  <si>
    <t>放弃拟录取</t>
  </si>
  <si>
    <t>是</t>
    <phoneticPr fontId="12" type="noConversion"/>
  </si>
  <si>
    <t>否</t>
    <phoneticPr fontId="10" type="noConversion"/>
  </si>
  <si>
    <t>待定</t>
    <phoneticPr fontId="10" type="noConversion"/>
  </si>
  <si>
    <t>105420431704007</t>
    <phoneticPr fontId="10" type="noConversion"/>
  </si>
  <si>
    <t>104240530000955</t>
    <phoneticPr fontId="10" type="noConversion"/>
  </si>
  <si>
    <t>106170020195365</t>
    <phoneticPr fontId="10" type="noConversion"/>
  </si>
  <si>
    <t>103580210009510</t>
    <phoneticPr fontId="10" type="noConversion"/>
  </si>
  <si>
    <t>102550000005685</t>
    <phoneticPr fontId="10" type="noConversion"/>
  </si>
  <si>
    <t>105200666614239</t>
    <phoneticPr fontId="10" type="noConversion"/>
  </si>
  <si>
    <t>106100080820066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</si>
</sst>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7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9" fontId="14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W114"/>
  <sheetViews>
    <sheetView showZeros="0" tabSelected="1" topLeftCell="A13" workbookViewId="0">
      <selection activeCell="N10" sqref="N10"/>
    </sheetView>
  </sheetViews>
  <sheetFormatPr defaultColWidth="8" defaultRowHeight="13.5" x14ac:dyDescent="0.2"/>
  <cols>
    <col min="1" max="1" width="5.375" style="1" customWidth="1"/>
    <col min="2" max="2" width="8" style="4"/>
    <col min="3" max="3" width="9" style="4" bestFit="1" customWidth="1"/>
    <col min="4" max="4" width="17.25" style="4" bestFit="1" customWidth="1"/>
    <col min="5" max="5" width="9" style="32" customWidth="1"/>
    <col min="6" max="8" width="9" style="4" bestFit="1" customWidth="1"/>
    <col min="9" max="9" width="8.625" style="4" customWidth="1"/>
    <col min="10" max="10" width="10.5" style="4" customWidth="1"/>
    <col min="11" max="11" width="13" style="4" bestFit="1" customWidth="1"/>
    <col min="12" max="16351" width="8" style="4"/>
    <col min="16352" max="16384" width="8" style="1"/>
  </cols>
  <sheetData>
    <row r="1" spans="1:16351" ht="24.95" customHeight="1" x14ac:dyDescent="0.25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6351" s="2" customFormat="1" ht="20.100000000000001" customHeight="1" x14ac:dyDescent="0.15">
      <c r="A2" s="5" t="s">
        <v>0</v>
      </c>
      <c r="B2" s="6" t="s">
        <v>1</v>
      </c>
      <c r="C2" s="6" t="s">
        <v>2</v>
      </c>
      <c r="D2" s="36" t="s">
        <v>3</v>
      </c>
      <c r="E2" s="6" t="s">
        <v>4</v>
      </c>
      <c r="F2" s="6" t="s">
        <v>5</v>
      </c>
      <c r="G2" s="6" t="s">
        <v>6</v>
      </c>
      <c r="H2" s="35" t="s">
        <v>7</v>
      </c>
      <c r="I2" s="17" t="s">
        <v>8</v>
      </c>
      <c r="J2" s="17" t="s">
        <v>9</v>
      </c>
      <c r="K2" s="6" t="s">
        <v>10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pans="1:16351" s="3" customFormat="1" ht="20.100000000000001" customHeight="1" x14ac:dyDescent="0.15">
      <c r="A3" s="7">
        <v>1</v>
      </c>
      <c r="B3" s="20" t="s">
        <v>14</v>
      </c>
      <c r="C3" s="21" t="s">
        <v>15</v>
      </c>
      <c r="D3" s="41" t="s">
        <v>79</v>
      </c>
      <c r="E3" s="21" t="s">
        <v>18</v>
      </c>
      <c r="F3" s="22">
        <v>323</v>
      </c>
      <c r="G3" s="23">
        <v>87.166666666666657</v>
      </c>
      <c r="H3" s="18">
        <f>F3*0.7/5+G3*0.3</f>
        <v>71.36999999999999</v>
      </c>
      <c r="I3" s="19" t="s">
        <v>44</v>
      </c>
      <c r="J3" s="30" t="s">
        <v>74</v>
      </c>
      <c r="K3" s="7"/>
    </row>
    <row r="4" spans="1:16351" s="3" customFormat="1" ht="20.100000000000001" customHeight="1" x14ac:dyDescent="0.15">
      <c r="A4" s="7">
        <v>2</v>
      </c>
      <c r="B4" s="20" t="s">
        <v>45</v>
      </c>
      <c r="C4" s="21" t="s">
        <v>46</v>
      </c>
      <c r="D4" s="37" t="s">
        <v>19</v>
      </c>
      <c r="E4" s="21" t="s">
        <v>20</v>
      </c>
      <c r="F4" s="22">
        <v>325</v>
      </c>
      <c r="G4" s="23">
        <v>80.833333333333343</v>
      </c>
      <c r="H4" s="18">
        <f>F4*0.7/5+G4*0.3</f>
        <v>69.75</v>
      </c>
      <c r="I4" s="19" t="s">
        <v>47</v>
      </c>
      <c r="J4" s="30" t="s">
        <v>74</v>
      </c>
      <c r="K4" s="7"/>
    </row>
    <row r="5" spans="1:16351" s="3" customFormat="1" ht="20.100000000000001" customHeight="1" x14ac:dyDescent="0.15">
      <c r="A5" s="7">
        <v>3</v>
      </c>
      <c r="B5" s="20" t="s">
        <v>48</v>
      </c>
      <c r="C5" s="21" t="s">
        <v>49</v>
      </c>
      <c r="D5" s="37" t="s">
        <v>21</v>
      </c>
      <c r="E5" s="21" t="s">
        <v>22</v>
      </c>
      <c r="F5" s="22">
        <v>319</v>
      </c>
      <c r="G5" s="23">
        <v>80.233333333333334</v>
      </c>
      <c r="H5" s="18">
        <f>F5*0.7/5+G5*0.3</f>
        <v>68.72999999999999</v>
      </c>
      <c r="I5" s="19" t="s">
        <v>50</v>
      </c>
      <c r="J5" s="30" t="s">
        <v>74</v>
      </c>
      <c r="K5" s="7"/>
    </row>
    <row r="6" spans="1:16351" s="3" customFormat="1" ht="20.100000000000001" customHeight="1" x14ac:dyDescent="0.15">
      <c r="A6" s="7">
        <v>4</v>
      </c>
      <c r="B6" s="20" t="s">
        <v>14</v>
      </c>
      <c r="C6" s="21" t="s">
        <v>15</v>
      </c>
      <c r="D6" s="37" t="s">
        <v>23</v>
      </c>
      <c r="E6" s="21" t="s">
        <v>24</v>
      </c>
      <c r="F6" s="22">
        <v>307</v>
      </c>
      <c r="G6" s="23">
        <v>85.699999999999989</v>
      </c>
      <c r="H6" s="18">
        <f>F6*0.7/5+G6*0.3</f>
        <v>68.69</v>
      </c>
      <c r="I6" s="19" t="s">
        <v>17</v>
      </c>
      <c r="J6" s="30" t="s">
        <v>74</v>
      </c>
      <c r="K6" s="7"/>
    </row>
    <row r="7" spans="1:16351" s="3" customFormat="1" ht="20.100000000000001" customHeight="1" x14ac:dyDescent="0.15">
      <c r="A7" s="7">
        <v>5</v>
      </c>
      <c r="B7" s="20" t="s">
        <v>14</v>
      </c>
      <c r="C7" s="21" t="s">
        <v>15</v>
      </c>
      <c r="D7" s="37" t="s">
        <v>25</v>
      </c>
      <c r="E7" s="22" t="s">
        <v>26</v>
      </c>
      <c r="F7" s="22">
        <v>324</v>
      </c>
      <c r="G7" s="23">
        <v>76.533333333333331</v>
      </c>
      <c r="H7" s="18">
        <f>F7*0.7/5+G7*0.3</f>
        <v>68.319999999999993</v>
      </c>
      <c r="I7" s="19" t="s">
        <v>51</v>
      </c>
      <c r="J7" s="30" t="s">
        <v>74</v>
      </c>
      <c r="K7" s="7"/>
    </row>
    <row r="8" spans="1:16351" s="3" customFormat="1" ht="20.100000000000001" customHeight="1" x14ac:dyDescent="0.15">
      <c r="A8" s="7">
        <v>6</v>
      </c>
      <c r="B8" s="20" t="s">
        <v>52</v>
      </c>
      <c r="C8" s="21" t="s">
        <v>53</v>
      </c>
      <c r="D8" s="37" t="s">
        <v>27</v>
      </c>
      <c r="E8" s="22" t="s">
        <v>28</v>
      </c>
      <c r="F8" s="22">
        <v>322</v>
      </c>
      <c r="G8" s="23">
        <v>76.766666666666666</v>
      </c>
      <c r="H8" s="18">
        <f>F8*0.7/5+G8*0.3</f>
        <v>68.11</v>
      </c>
      <c r="I8" s="19" t="s">
        <v>51</v>
      </c>
      <c r="J8" s="30" t="s">
        <v>74</v>
      </c>
      <c r="K8" s="7"/>
    </row>
    <row r="9" spans="1:16351" s="3" customFormat="1" ht="20.100000000000001" customHeight="1" x14ac:dyDescent="0.15">
      <c r="A9" s="7">
        <v>7</v>
      </c>
      <c r="B9" s="20" t="s">
        <v>52</v>
      </c>
      <c r="C9" s="21" t="s">
        <v>53</v>
      </c>
      <c r="D9" s="37" t="s">
        <v>29</v>
      </c>
      <c r="E9" s="21" t="s">
        <v>54</v>
      </c>
      <c r="F9" s="22">
        <v>324</v>
      </c>
      <c r="G9" s="23">
        <v>74.866666666666674</v>
      </c>
      <c r="H9" s="18">
        <f>F9*0.7/5+G9*0.3</f>
        <v>67.819999999999993</v>
      </c>
      <c r="I9" s="19" t="s">
        <v>51</v>
      </c>
      <c r="J9" s="30" t="s">
        <v>74</v>
      </c>
      <c r="K9" s="7"/>
    </row>
    <row r="10" spans="1:16351" s="3" customFormat="1" ht="20.100000000000001" customHeight="1" x14ac:dyDescent="0.15">
      <c r="A10" s="7">
        <v>8</v>
      </c>
      <c r="B10" s="20" t="s">
        <v>14</v>
      </c>
      <c r="C10" s="21" t="s">
        <v>15</v>
      </c>
      <c r="D10" s="37" t="s">
        <v>30</v>
      </c>
      <c r="E10" s="22" t="s">
        <v>31</v>
      </c>
      <c r="F10" s="22">
        <v>314</v>
      </c>
      <c r="G10" s="23">
        <v>78.36666666666666</v>
      </c>
      <c r="H10" s="18">
        <f>F10*0.7/5+G10*0.3</f>
        <v>67.47</v>
      </c>
      <c r="I10" s="19" t="s">
        <v>17</v>
      </c>
      <c r="J10" s="30" t="s">
        <v>74</v>
      </c>
      <c r="K10" s="7"/>
    </row>
    <row r="11" spans="1:16351" s="3" customFormat="1" ht="20.100000000000001" customHeight="1" x14ac:dyDescent="0.15">
      <c r="A11" s="7">
        <v>9</v>
      </c>
      <c r="B11" s="20" t="s">
        <v>14</v>
      </c>
      <c r="C11" s="21" t="s">
        <v>15</v>
      </c>
      <c r="D11" s="37" t="s">
        <v>32</v>
      </c>
      <c r="E11" s="22" t="s">
        <v>33</v>
      </c>
      <c r="F11" s="22">
        <v>320</v>
      </c>
      <c r="G11" s="23">
        <v>75.433333333333337</v>
      </c>
      <c r="H11" s="18">
        <f>F11*0.7/5+G11*0.3</f>
        <v>67.429999999999993</v>
      </c>
      <c r="I11" s="19" t="s">
        <v>55</v>
      </c>
      <c r="J11" s="30" t="s">
        <v>74</v>
      </c>
      <c r="K11" s="7"/>
    </row>
    <row r="12" spans="1:16351" s="3" customFormat="1" ht="20.100000000000001" customHeight="1" x14ac:dyDescent="0.15">
      <c r="A12" s="7">
        <v>10</v>
      </c>
      <c r="B12" s="20" t="s">
        <v>56</v>
      </c>
      <c r="C12" s="21" t="s">
        <v>57</v>
      </c>
      <c r="D12" s="37" t="s">
        <v>34</v>
      </c>
      <c r="E12" s="22" t="s">
        <v>35</v>
      </c>
      <c r="F12" s="22">
        <v>321</v>
      </c>
      <c r="G12" s="23">
        <v>74.766666666666666</v>
      </c>
      <c r="H12" s="18">
        <f>F12*0.7/5+G12*0.3</f>
        <v>67.37</v>
      </c>
      <c r="I12" s="19" t="s">
        <v>55</v>
      </c>
      <c r="J12" s="30" t="s">
        <v>74</v>
      </c>
      <c r="K12" s="7"/>
    </row>
    <row r="13" spans="1:16351" s="3" customFormat="1" ht="20.100000000000001" customHeight="1" x14ac:dyDescent="0.15">
      <c r="A13" s="7">
        <v>11</v>
      </c>
      <c r="B13" s="20" t="s">
        <v>52</v>
      </c>
      <c r="C13" s="21" t="s">
        <v>60</v>
      </c>
      <c r="D13" s="37" t="s">
        <v>78</v>
      </c>
      <c r="E13" s="21" t="s">
        <v>16</v>
      </c>
      <c r="F13" s="21">
        <v>310</v>
      </c>
      <c r="G13" s="24">
        <v>78.900000000000006</v>
      </c>
      <c r="H13" s="29">
        <f>F13*0.7/5+G13*0.3</f>
        <v>67.069999999999993</v>
      </c>
      <c r="I13" s="30" t="s">
        <v>17</v>
      </c>
      <c r="J13" s="30" t="s">
        <v>74</v>
      </c>
      <c r="K13" s="7"/>
    </row>
    <row r="14" spans="1:16351" s="3" customFormat="1" ht="20.100000000000001" customHeight="1" x14ac:dyDescent="0.15">
      <c r="A14" s="7">
        <v>12</v>
      </c>
      <c r="B14" s="20" t="s">
        <v>56</v>
      </c>
      <c r="C14" s="21" t="s">
        <v>57</v>
      </c>
      <c r="D14" s="37" t="s">
        <v>36</v>
      </c>
      <c r="E14" s="22" t="s">
        <v>37</v>
      </c>
      <c r="F14" s="22">
        <v>309</v>
      </c>
      <c r="G14" s="23">
        <v>79.266666666666666</v>
      </c>
      <c r="H14" s="18">
        <f>F14*0.7/5+G14*0.3</f>
        <v>67.039999999999992</v>
      </c>
      <c r="I14" s="19" t="s">
        <v>55</v>
      </c>
      <c r="J14" s="30" t="s">
        <v>74</v>
      </c>
      <c r="K14" s="7"/>
    </row>
    <row r="15" spans="1:16351" s="3" customFormat="1" ht="20.100000000000001" customHeight="1" x14ac:dyDescent="0.15">
      <c r="A15" s="7">
        <v>13</v>
      </c>
      <c r="B15" s="20" t="s">
        <v>14</v>
      </c>
      <c r="C15" s="21" t="s">
        <v>15</v>
      </c>
      <c r="D15" s="37" t="s">
        <v>38</v>
      </c>
      <c r="E15" s="22" t="s">
        <v>39</v>
      </c>
      <c r="F15" s="22">
        <v>317</v>
      </c>
      <c r="G15" s="23">
        <v>75.533333333333331</v>
      </c>
      <c r="H15" s="18">
        <f>F15*0.7/5+G15*0.3</f>
        <v>67.039999999999992</v>
      </c>
      <c r="I15" s="19" t="s">
        <v>58</v>
      </c>
      <c r="J15" s="30" t="s">
        <v>74</v>
      </c>
      <c r="K15" s="7"/>
    </row>
    <row r="16" spans="1:16351" s="3" customFormat="1" ht="20.100000000000001" customHeight="1" x14ac:dyDescent="0.15">
      <c r="A16" s="7">
        <v>14</v>
      </c>
      <c r="B16" s="20" t="s">
        <v>59</v>
      </c>
      <c r="C16" s="21" t="s">
        <v>60</v>
      </c>
      <c r="D16" s="37" t="s">
        <v>40</v>
      </c>
      <c r="E16" s="22" t="s">
        <v>41</v>
      </c>
      <c r="F16" s="22">
        <v>309</v>
      </c>
      <c r="G16" s="23">
        <v>78.599999999999994</v>
      </c>
      <c r="H16" s="18">
        <f>F16*0.7/5+G16*0.3</f>
        <v>66.84</v>
      </c>
      <c r="I16" s="19" t="s">
        <v>55</v>
      </c>
      <c r="J16" s="30" t="s">
        <v>74</v>
      </c>
      <c r="K16" s="7"/>
    </row>
    <row r="17" spans="1:11" s="3" customFormat="1" ht="20.100000000000001" customHeight="1" x14ac:dyDescent="0.15">
      <c r="A17" s="7">
        <v>15</v>
      </c>
      <c r="B17" s="20" t="s">
        <v>56</v>
      </c>
      <c r="C17" s="21" t="s">
        <v>57</v>
      </c>
      <c r="D17" s="37" t="s">
        <v>42</v>
      </c>
      <c r="E17" s="22" t="s">
        <v>43</v>
      </c>
      <c r="F17" s="22">
        <v>322</v>
      </c>
      <c r="G17" s="23">
        <v>70.900000000000006</v>
      </c>
      <c r="H17" s="18">
        <f>F17*0.7/5+G17*0.3</f>
        <v>66.349999999999994</v>
      </c>
      <c r="I17" s="19" t="s">
        <v>61</v>
      </c>
      <c r="J17" s="30" t="s">
        <v>74</v>
      </c>
      <c r="K17" s="7"/>
    </row>
    <row r="18" spans="1:11" s="3" customFormat="1" ht="20.100000000000001" customHeight="1" x14ac:dyDescent="0.15">
      <c r="A18" s="7">
        <v>16</v>
      </c>
      <c r="B18" s="25" t="s">
        <v>14</v>
      </c>
      <c r="C18" s="26" t="s">
        <v>15</v>
      </c>
      <c r="D18" s="37" t="s">
        <v>62</v>
      </c>
      <c r="E18" s="27" t="s">
        <v>63</v>
      </c>
      <c r="F18" s="27">
        <v>309</v>
      </c>
      <c r="G18" s="28">
        <v>76.366666666666674</v>
      </c>
      <c r="H18" s="18">
        <f>F18*0.7/5+G18*0.3</f>
        <v>66.17</v>
      </c>
      <c r="I18" s="19" t="s">
        <v>61</v>
      </c>
      <c r="J18" s="30" t="s">
        <v>74</v>
      </c>
      <c r="K18" s="7"/>
    </row>
    <row r="19" spans="1:11" s="3" customFormat="1" ht="20.100000000000001" customHeight="1" x14ac:dyDescent="0.15">
      <c r="A19" s="7">
        <v>17</v>
      </c>
      <c r="B19" s="25" t="s">
        <v>14</v>
      </c>
      <c r="C19" s="26" t="s">
        <v>15</v>
      </c>
      <c r="D19" s="37" t="s">
        <v>82</v>
      </c>
      <c r="E19" s="34" t="s">
        <v>65</v>
      </c>
      <c r="F19" s="33">
        <v>322</v>
      </c>
      <c r="G19" s="28">
        <v>68.933333333333337</v>
      </c>
      <c r="H19" s="18">
        <f>F19*0.7/5+G19*0.3</f>
        <v>65.759999999999991</v>
      </c>
      <c r="I19" s="7"/>
      <c r="J19" s="6" t="s">
        <v>76</v>
      </c>
      <c r="K19" s="31" t="s">
        <v>72</v>
      </c>
    </row>
    <row r="20" spans="1:11" s="3" customFormat="1" ht="20.100000000000001" customHeight="1" x14ac:dyDescent="0.15">
      <c r="A20" s="7">
        <v>18</v>
      </c>
      <c r="B20" s="25" t="s">
        <v>14</v>
      </c>
      <c r="C20" s="26" t="s">
        <v>15</v>
      </c>
      <c r="D20" s="37" t="s">
        <v>66</v>
      </c>
      <c r="E20" s="34" t="s">
        <v>67</v>
      </c>
      <c r="F20" s="33">
        <v>300</v>
      </c>
      <c r="G20" s="28">
        <v>75.099999999999994</v>
      </c>
      <c r="H20" s="18">
        <f>F20*0.7/5+G20*0.3</f>
        <v>64.53</v>
      </c>
      <c r="I20" s="7"/>
      <c r="J20" s="6" t="s">
        <v>76</v>
      </c>
      <c r="K20" s="31" t="s">
        <v>72</v>
      </c>
    </row>
    <row r="21" spans="1:11" s="3" customFormat="1" ht="20.100000000000001" customHeight="1" x14ac:dyDescent="0.15">
      <c r="A21" s="7">
        <v>19</v>
      </c>
      <c r="B21" s="25" t="s">
        <v>14</v>
      </c>
      <c r="C21" s="26" t="s">
        <v>15</v>
      </c>
      <c r="D21" s="37" t="s">
        <v>77</v>
      </c>
      <c r="E21" s="34" t="s">
        <v>68</v>
      </c>
      <c r="F21" s="33">
        <v>300</v>
      </c>
      <c r="G21" s="28">
        <v>72.966666666666669</v>
      </c>
      <c r="H21" s="18">
        <f>F21*0.7/5+G21*0.3</f>
        <v>63.89</v>
      </c>
      <c r="I21" s="7"/>
      <c r="J21" s="6" t="s">
        <v>76</v>
      </c>
      <c r="K21" s="31" t="s">
        <v>72</v>
      </c>
    </row>
    <row r="22" spans="1:11" s="3" customFormat="1" ht="20.100000000000001" customHeight="1" x14ac:dyDescent="0.15">
      <c r="A22" s="7">
        <v>20</v>
      </c>
      <c r="B22" s="25" t="s">
        <v>14</v>
      </c>
      <c r="C22" s="26" t="s">
        <v>15</v>
      </c>
      <c r="D22" s="37" t="s">
        <v>83</v>
      </c>
      <c r="E22" s="34" t="s">
        <v>69</v>
      </c>
      <c r="F22" s="33">
        <v>308</v>
      </c>
      <c r="G22" s="28">
        <v>69.133333333333326</v>
      </c>
      <c r="H22" s="18">
        <f>F22*0.7/5+G22*0.3</f>
        <v>63.86</v>
      </c>
      <c r="I22" s="7"/>
      <c r="J22" s="6" t="s">
        <v>76</v>
      </c>
      <c r="K22" s="31" t="s">
        <v>72</v>
      </c>
    </row>
    <row r="23" spans="1:11" s="3" customFormat="1" ht="20.100000000000001" customHeight="1" x14ac:dyDescent="0.15">
      <c r="A23" s="7">
        <v>21</v>
      </c>
      <c r="B23" s="25" t="s">
        <v>14</v>
      </c>
      <c r="C23" s="26" t="s">
        <v>15</v>
      </c>
      <c r="D23" s="37" t="s">
        <v>80</v>
      </c>
      <c r="E23" s="34" t="s">
        <v>70</v>
      </c>
      <c r="F23" s="33">
        <v>319</v>
      </c>
      <c r="G23" s="28">
        <v>75.766666666666666</v>
      </c>
      <c r="H23" s="18">
        <f>F23*0.7/5+G23*0.3</f>
        <v>67.39</v>
      </c>
      <c r="I23" s="7"/>
      <c r="J23" s="6" t="s">
        <v>75</v>
      </c>
      <c r="K23" s="31" t="s">
        <v>73</v>
      </c>
    </row>
    <row r="24" spans="1:11" s="3" customFormat="1" ht="20.100000000000001" customHeight="1" x14ac:dyDescent="0.15">
      <c r="A24" s="7">
        <v>22</v>
      </c>
      <c r="B24" s="25" t="s">
        <v>14</v>
      </c>
      <c r="C24" s="26" t="s">
        <v>15</v>
      </c>
      <c r="D24" s="37" t="s">
        <v>81</v>
      </c>
      <c r="E24" s="34" t="s">
        <v>71</v>
      </c>
      <c r="F24" s="33">
        <v>309</v>
      </c>
      <c r="G24" s="28">
        <v>80.366666666666674</v>
      </c>
      <c r="H24" s="18">
        <f>F24*0.7/5+G24*0.3</f>
        <v>67.37</v>
      </c>
      <c r="I24" s="7"/>
      <c r="J24" s="6" t="s">
        <v>75</v>
      </c>
      <c r="K24" s="31" t="s">
        <v>73</v>
      </c>
    </row>
    <row r="25" spans="1:11" s="3" customFormat="1" ht="20.100000000000001" customHeight="1" x14ac:dyDescent="0.15">
      <c r="A25" s="7"/>
      <c r="B25" s="7"/>
      <c r="C25" s="7"/>
      <c r="D25" s="38"/>
      <c r="E25" s="7"/>
      <c r="F25" s="12"/>
      <c r="G25" s="13"/>
      <c r="H25" s="11">
        <f>(F25/5)*0.7+G25*0.3</f>
        <v>0</v>
      </c>
      <c r="I25" s="7"/>
      <c r="J25" s="7"/>
      <c r="K25" s="7"/>
    </row>
    <row r="26" spans="1:11" s="3" customFormat="1" ht="20.100000000000001" customHeight="1" x14ac:dyDescent="0.15">
      <c r="A26" s="7"/>
      <c r="B26" s="7"/>
      <c r="C26" s="7"/>
      <c r="D26" s="38"/>
      <c r="E26" s="7"/>
      <c r="F26" s="12"/>
      <c r="G26" s="13"/>
      <c r="H26" s="11">
        <f>(F26/5)*0.7+G26*0.3</f>
        <v>0</v>
      </c>
      <c r="I26" s="7"/>
      <c r="J26" s="7"/>
      <c r="K26" s="7"/>
    </row>
    <row r="27" spans="1:11" s="3" customFormat="1" ht="20.100000000000001" customHeight="1" x14ac:dyDescent="0.15">
      <c r="A27" s="7"/>
      <c r="B27" s="7"/>
      <c r="C27" s="7"/>
      <c r="D27" s="38"/>
      <c r="E27" s="7"/>
      <c r="F27" s="12"/>
      <c r="G27" s="13"/>
      <c r="H27" s="11">
        <f>(F27/5)*0.7+G27*0.3</f>
        <v>0</v>
      </c>
      <c r="I27" s="7"/>
      <c r="J27" s="7"/>
      <c r="K27" s="7"/>
    </row>
    <row r="28" spans="1:11" s="3" customFormat="1" ht="20.100000000000001" customHeight="1" x14ac:dyDescent="0.15">
      <c r="A28" s="7"/>
      <c r="B28" s="7"/>
      <c r="C28" s="7"/>
      <c r="D28" s="38"/>
      <c r="E28" s="7"/>
      <c r="F28" s="12"/>
      <c r="G28" s="13"/>
      <c r="H28" s="11">
        <f>(F28/5)*0.7+G28*0.3</f>
        <v>0</v>
      </c>
      <c r="I28" s="7"/>
      <c r="J28" s="7"/>
      <c r="K28" s="8"/>
    </row>
    <row r="29" spans="1:11" s="3" customFormat="1" ht="20.100000000000001" customHeight="1" x14ac:dyDescent="0.15">
      <c r="A29" s="7"/>
      <c r="B29" s="7"/>
      <c r="C29" s="7"/>
      <c r="D29" s="38"/>
      <c r="E29" s="7"/>
      <c r="F29" s="12"/>
      <c r="G29" s="13"/>
      <c r="H29" s="11">
        <f>(F29/5)*0.7+G29*0.3</f>
        <v>0</v>
      </c>
      <c r="I29" s="7"/>
      <c r="J29" s="7"/>
      <c r="K29" s="7"/>
    </row>
    <row r="30" spans="1:11" s="3" customFormat="1" ht="20.100000000000001" customHeight="1" x14ac:dyDescent="0.15">
      <c r="A30" s="7"/>
      <c r="B30" s="7"/>
      <c r="C30" s="7"/>
      <c r="D30" s="38"/>
      <c r="E30" s="7"/>
      <c r="F30" s="12"/>
      <c r="G30" s="13"/>
      <c r="H30" s="11">
        <f>(F30/5)*0.7+G30*0.3</f>
        <v>0</v>
      </c>
      <c r="I30" s="7"/>
      <c r="J30" s="7"/>
      <c r="K30" s="7"/>
    </row>
    <row r="31" spans="1:11" s="3" customFormat="1" ht="20.100000000000001" customHeight="1" x14ac:dyDescent="0.15">
      <c r="A31" s="7"/>
      <c r="B31" s="7"/>
      <c r="C31" s="7"/>
      <c r="D31" s="38"/>
      <c r="E31" s="7"/>
      <c r="F31" s="12"/>
      <c r="G31" s="13"/>
      <c r="H31" s="11">
        <f>(F31/5)*0.7+G31*0.3</f>
        <v>0</v>
      </c>
      <c r="I31" s="7"/>
      <c r="J31" s="7"/>
      <c r="K31" s="7"/>
    </row>
    <row r="32" spans="1:11" s="3" customFormat="1" ht="20.100000000000001" customHeight="1" x14ac:dyDescent="0.15">
      <c r="A32" s="7"/>
      <c r="B32" s="7"/>
      <c r="C32" s="7"/>
      <c r="D32" s="38"/>
      <c r="E32" s="7"/>
      <c r="F32" s="12"/>
      <c r="G32" s="13"/>
      <c r="H32" s="11">
        <f>(F32/5)*0.7+G32*0.3</f>
        <v>0</v>
      </c>
      <c r="I32" s="7"/>
      <c r="J32" s="7"/>
      <c r="K32" s="7"/>
    </row>
    <row r="33" spans="1:11" s="3" customFormat="1" ht="20.100000000000001" customHeight="1" x14ac:dyDescent="0.15">
      <c r="A33" s="7"/>
      <c r="B33" s="7"/>
      <c r="C33" s="7"/>
      <c r="D33" s="38"/>
      <c r="E33" s="7"/>
      <c r="F33" s="12"/>
      <c r="G33" s="13"/>
      <c r="H33" s="11">
        <f>(F33/5)*0.7+G33*0.3</f>
        <v>0</v>
      </c>
      <c r="I33" s="7"/>
      <c r="J33" s="7"/>
      <c r="K33" s="7"/>
    </row>
    <row r="34" spans="1:11" s="3" customFormat="1" ht="20.100000000000001" customHeight="1" x14ac:dyDescent="0.15">
      <c r="A34" s="7"/>
      <c r="B34" s="7"/>
      <c r="C34" s="7"/>
      <c r="D34" s="38"/>
      <c r="E34" s="7"/>
      <c r="F34" s="12"/>
      <c r="G34" s="13"/>
      <c r="H34" s="11">
        <f>(F34/5)*0.7+G34*0.3</f>
        <v>0</v>
      </c>
      <c r="I34" s="7"/>
      <c r="J34" s="7"/>
      <c r="K34" s="7"/>
    </row>
    <row r="35" spans="1:11" s="3" customFormat="1" ht="20.100000000000001" customHeight="1" x14ac:dyDescent="0.15">
      <c r="A35" s="7"/>
      <c r="B35" s="7"/>
      <c r="C35" s="7"/>
      <c r="D35" s="38"/>
      <c r="E35" s="7"/>
      <c r="F35" s="12"/>
      <c r="G35" s="13"/>
      <c r="H35" s="11">
        <f>(F35/5)*0.7+G35*0.3</f>
        <v>0</v>
      </c>
      <c r="I35" s="7"/>
      <c r="J35" s="7"/>
      <c r="K35" s="7"/>
    </row>
    <row r="36" spans="1:11" s="3" customFormat="1" ht="20.100000000000001" customHeight="1" x14ac:dyDescent="0.15">
      <c r="A36" s="7"/>
      <c r="B36" s="7"/>
      <c r="C36" s="7"/>
      <c r="D36" s="38"/>
      <c r="E36" s="7"/>
      <c r="F36" s="12"/>
      <c r="G36" s="13"/>
      <c r="H36" s="11">
        <f>(F36/5)*0.7+G36*0.3</f>
        <v>0</v>
      </c>
      <c r="I36" s="7"/>
      <c r="J36" s="7"/>
      <c r="K36" s="7"/>
    </row>
    <row r="37" spans="1:11" s="3" customFormat="1" ht="20.100000000000001" customHeight="1" x14ac:dyDescent="0.15">
      <c r="A37" s="7"/>
      <c r="B37" s="8"/>
      <c r="C37" s="8"/>
      <c r="D37" s="39"/>
      <c r="E37" s="8"/>
      <c r="F37" s="9"/>
      <c r="G37" s="10"/>
      <c r="H37" s="11"/>
      <c r="I37" s="7"/>
      <c r="J37" s="7"/>
      <c r="K37" s="8"/>
    </row>
    <row r="38" spans="1:11" s="3" customFormat="1" ht="20.100000000000001" customHeight="1" x14ac:dyDescent="0.15">
      <c r="A38" s="7"/>
      <c r="B38" s="7"/>
      <c r="C38" s="7"/>
      <c r="D38" s="38"/>
      <c r="E38" s="7"/>
      <c r="F38" s="12"/>
      <c r="G38" s="13"/>
      <c r="H38" s="11">
        <f t="shared" ref="H38:H47" si="0">(F38/5)*0.7+G38*0.3</f>
        <v>0</v>
      </c>
      <c r="I38" s="7"/>
      <c r="J38" s="7"/>
      <c r="K38" s="7"/>
    </row>
    <row r="39" spans="1:11" s="3" customFormat="1" ht="20.100000000000001" customHeight="1" x14ac:dyDescent="0.15">
      <c r="A39" s="7"/>
      <c r="B39" s="7"/>
      <c r="C39" s="7"/>
      <c r="D39" s="38"/>
      <c r="E39" s="7"/>
      <c r="F39" s="12"/>
      <c r="G39" s="13"/>
      <c r="H39" s="11">
        <f t="shared" si="0"/>
        <v>0</v>
      </c>
      <c r="I39" s="7"/>
      <c r="J39" s="7"/>
      <c r="K39" s="7"/>
    </row>
    <row r="40" spans="1:11" s="3" customFormat="1" ht="20.100000000000001" customHeight="1" x14ac:dyDescent="0.15">
      <c r="A40" s="7"/>
      <c r="B40" s="7"/>
      <c r="C40" s="7"/>
      <c r="D40" s="38"/>
      <c r="E40" s="7"/>
      <c r="F40" s="12"/>
      <c r="G40" s="13"/>
      <c r="H40" s="11">
        <f t="shared" si="0"/>
        <v>0</v>
      </c>
      <c r="I40" s="7"/>
      <c r="J40" s="7"/>
      <c r="K40" s="7"/>
    </row>
    <row r="41" spans="1:11" s="3" customFormat="1" ht="20.100000000000001" customHeight="1" x14ac:dyDescent="0.15">
      <c r="A41" s="7"/>
      <c r="B41" s="7"/>
      <c r="C41" s="7"/>
      <c r="D41" s="38"/>
      <c r="E41" s="7"/>
      <c r="F41" s="12"/>
      <c r="G41" s="13"/>
      <c r="H41" s="11">
        <f t="shared" si="0"/>
        <v>0</v>
      </c>
      <c r="I41" s="7"/>
      <c r="J41" s="7"/>
      <c r="K41" s="7"/>
    </row>
    <row r="42" spans="1:11" s="3" customFormat="1" ht="20.100000000000001" customHeight="1" x14ac:dyDescent="0.15">
      <c r="A42" s="7"/>
      <c r="B42" s="7"/>
      <c r="C42" s="7"/>
      <c r="D42" s="38"/>
      <c r="E42" s="7"/>
      <c r="F42" s="12"/>
      <c r="G42" s="13"/>
      <c r="H42" s="11">
        <f t="shared" si="0"/>
        <v>0</v>
      </c>
      <c r="I42" s="7"/>
      <c r="J42" s="7"/>
      <c r="K42" s="7"/>
    </row>
    <row r="43" spans="1:11" s="3" customFormat="1" ht="20.100000000000001" customHeight="1" x14ac:dyDescent="0.15">
      <c r="A43" s="7"/>
      <c r="B43" s="7"/>
      <c r="C43" s="7"/>
      <c r="D43" s="38"/>
      <c r="E43" s="7"/>
      <c r="F43" s="12"/>
      <c r="G43" s="13"/>
      <c r="H43" s="11">
        <f t="shared" si="0"/>
        <v>0</v>
      </c>
      <c r="I43" s="7"/>
      <c r="J43" s="7"/>
      <c r="K43" s="7"/>
    </row>
    <row r="44" spans="1:11" s="3" customFormat="1" ht="20.100000000000001" customHeight="1" x14ac:dyDescent="0.15">
      <c r="A44" s="7"/>
      <c r="B44" s="7"/>
      <c r="C44" s="7"/>
      <c r="D44" s="38"/>
      <c r="E44" s="7"/>
      <c r="F44" s="12"/>
      <c r="G44" s="13"/>
      <c r="H44" s="11">
        <f t="shared" si="0"/>
        <v>0</v>
      </c>
      <c r="I44" s="7"/>
      <c r="J44" s="7"/>
      <c r="K44" s="7"/>
    </row>
    <row r="45" spans="1:11" s="3" customFormat="1" ht="20.100000000000001" customHeight="1" x14ac:dyDescent="0.15">
      <c r="A45" s="7"/>
      <c r="B45" s="7"/>
      <c r="C45" s="7"/>
      <c r="D45" s="38"/>
      <c r="E45" s="7"/>
      <c r="F45" s="12"/>
      <c r="G45" s="13"/>
      <c r="H45" s="11">
        <f t="shared" si="0"/>
        <v>0</v>
      </c>
      <c r="I45" s="7"/>
      <c r="J45" s="7"/>
      <c r="K45" s="8"/>
    </row>
    <row r="46" spans="1:11" s="3" customFormat="1" ht="20.100000000000001" customHeight="1" x14ac:dyDescent="0.15">
      <c r="A46" s="7"/>
      <c r="B46" s="7"/>
      <c r="C46" s="7"/>
      <c r="D46" s="38"/>
      <c r="E46" s="7"/>
      <c r="F46" s="12"/>
      <c r="G46" s="13"/>
      <c r="H46" s="11">
        <f t="shared" si="0"/>
        <v>0</v>
      </c>
      <c r="I46" s="7"/>
      <c r="J46" s="7"/>
      <c r="K46" s="7"/>
    </row>
    <row r="47" spans="1:11" s="3" customFormat="1" ht="20.100000000000001" customHeight="1" x14ac:dyDescent="0.15">
      <c r="A47" s="7"/>
      <c r="B47" s="7"/>
      <c r="C47" s="7"/>
      <c r="D47" s="38"/>
      <c r="E47" s="7"/>
      <c r="F47" s="12"/>
      <c r="G47" s="13"/>
      <c r="H47" s="11">
        <f t="shared" si="0"/>
        <v>0</v>
      </c>
      <c r="I47" s="7"/>
      <c r="J47" s="7"/>
      <c r="K47" s="7"/>
    </row>
    <row r="48" spans="1:11" s="3" customFormat="1" ht="20.100000000000001" customHeight="1" x14ac:dyDescent="0.15">
      <c r="A48" s="7"/>
      <c r="B48" s="7"/>
      <c r="C48" s="7"/>
      <c r="D48" s="38"/>
      <c r="E48" s="7"/>
      <c r="F48" s="12"/>
      <c r="G48" s="13"/>
      <c r="H48" s="11">
        <f t="shared" ref="H25:H111" si="1">(F48/5)*0.7+G48*0.3</f>
        <v>0</v>
      </c>
      <c r="I48" s="7"/>
      <c r="J48" s="7"/>
      <c r="K48" s="7"/>
    </row>
    <row r="49" spans="1:11" s="3" customFormat="1" ht="20.100000000000001" customHeight="1" x14ac:dyDescent="0.15">
      <c r="A49" s="7"/>
      <c r="B49" s="7"/>
      <c r="C49" s="7"/>
      <c r="D49" s="38"/>
      <c r="E49" s="7"/>
      <c r="F49" s="12"/>
      <c r="G49" s="13"/>
      <c r="H49" s="11">
        <f t="shared" si="1"/>
        <v>0</v>
      </c>
      <c r="I49" s="7"/>
      <c r="J49" s="7"/>
      <c r="K49" s="7"/>
    </row>
    <row r="50" spans="1:11" s="3" customFormat="1" ht="20.100000000000001" customHeight="1" x14ac:dyDescent="0.15">
      <c r="A50" s="7"/>
      <c r="B50" s="7"/>
      <c r="C50" s="7"/>
      <c r="D50" s="38"/>
      <c r="E50" s="7"/>
      <c r="F50" s="12"/>
      <c r="G50" s="13"/>
      <c r="H50" s="11">
        <f t="shared" si="1"/>
        <v>0</v>
      </c>
      <c r="I50" s="7"/>
      <c r="J50" s="7"/>
      <c r="K50" s="7"/>
    </row>
    <row r="51" spans="1:11" s="3" customFormat="1" ht="20.100000000000001" customHeight="1" x14ac:dyDescent="0.15">
      <c r="A51" s="7"/>
      <c r="B51" s="7"/>
      <c r="C51" s="7"/>
      <c r="D51" s="38"/>
      <c r="E51" s="7"/>
      <c r="F51" s="12"/>
      <c r="G51" s="13"/>
      <c r="H51" s="11">
        <f t="shared" si="1"/>
        <v>0</v>
      </c>
      <c r="I51" s="7"/>
      <c r="J51" s="7"/>
      <c r="K51" s="7"/>
    </row>
    <row r="52" spans="1:11" s="3" customFormat="1" ht="20.100000000000001" customHeight="1" x14ac:dyDescent="0.15">
      <c r="A52" s="7"/>
      <c r="B52" s="7"/>
      <c r="C52" s="7"/>
      <c r="D52" s="38"/>
      <c r="E52" s="7"/>
      <c r="F52" s="12"/>
      <c r="G52" s="13"/>
      <c r="H52" s="11">
        <f t="shared" si="1"/>
        <v>0</v>
      </c>
      <c r="I52" s="7"/>
      <c r="J52" s="7"/>
      <c r="K52" s="7"/>
    </row>
    <row r="53" spans="1:11" s="3" customFormat="1" ht="20.100000000000001" customHeight="1" x14ac:dyDescent="0.15">
      <c r="A53" s="7"/>
      <c r="B53" s="7"/>
      <c r="C53" s="7"/>
      <c r="D53" s="38"/>
      <c r="E53" s="7"/>
      <c r="F53" s="12"/>
      <c r="G53" s="13"/>
      <c r="H53" s="11">
        <f t="shared" si="1"/>
        <v>0</v>
      </c>
      <c r="I53" s="7"/>
      <c r="J53" s="7"/>
      <c r="K53" s="7"/>
    </row>
    <row r="54" spans="1:11" s="3" customFormat="1" ht="20.100000000000001" customHeight="1" x14ac:dyDescent="0.15">
      <c r="A54" s="7"/>
      <c r="B54" s="7"/>
      <c r="C54" s="7"/>
      <c r="D54" s="38"/>
      <c r="E54" s="7"/>
      <c r="F54" s="12"/>
      <c r="G54" s="13"/>
      <c r="H54" s="11">
        <f t="shared" si="1"/>
        <v>0</v>
      </c>
      <c r="I54" s="7"/>
      <c r="J54" s="7"/>
      <c r="K54" s="7"/>
    </row>
    <row r="55" spans="1:11" s="3" customFormat="1" ht="20.100000000000001" customHeight="1" x14ac:dyDescent="0.15">
      <c r="A55" s="7"/>
      <c r="B55" s="7"/>
      <c r="C55" s="7"/>
      <c r="D55" s="38"/>
      <c r="E55" s="7"/>
      <c r="F55" s="12"/>
      <c r="G55" s="13"/>
      <c r="H55" s="11">
        <f t="shared" si="1"/>
        <v>0</v>
      </c>
      <c r="I55" s="7"/>
      <c r="J55" s="7"/>
      <c r="K55" s="7"/>
    </row>
    <row r="56" spans="1:11" s="3" customFormat="1" ht="20.100000000000001" customHeight="1" x14ac:dyDescent="0.15">
      <c r="A56" s="7"/>
      <c r="B56" s="7"/>
      <c r="C56" s="7"/>
      <c r="D56" s="38"/>
      <c r="E56" s="7"/>
      <c r="F56" s="12"/>
      <c r="G56" s="13"/>
      <c r="H56" s="11">
        <f t="shared" si="1"/>
        <v>0</v>
      </c>
      <c r="I56" s="7"/>
      <c r="J56" s="7"/>
      <c r="K56" s="7"/>
    </row>
    <row r="57" spans="1:11" s="3" customFormat="1" ht="20.100000000000001" customHeight="1" x14ac:dyDescent="0.15">
      <c r="A57" s="7"/>
      <c r="B57" s="8"/>
      <c r="C57" s="8"/>
      <c r="D57" s="39"/>
      <c r="E57" s="8"/>
      <c r="F57" s="9"/>
      <c r="G57" s="10"/>
      <c r="H57" s="11"/>
      <c r="I57" s="7"/>
      <c r="J57" s="7"/>
      <c r="K57" s="8"/>
    </row>
    <row r="58" spans="1:11" s="3" customFormat="1" ht="20.100000000000001" customHeight="1" x14ac:dyDescent="0.15">
      <c r="A58" s="7"/>
      <c r="B58" s="7"/>
      <c r="C58" s="7"/>
      <c r="D58" s="38"/>
      <c r="E58" s="7"/>
      <c r="F58" s="12"/>
      <c r="G58" s="13"/>
      <c r="H58" s="11">
        <f t="shared" ref="H58:H69" si="2">(F58/5)*0.7+G58*0.3</f>
        <v>0</v>
      </c>
      <c r="I58" s="7"/>
      <c r="J58" s="7"/>
      <c r="K58" s="7"/>
    </row>
    <row r="59" spans="1:11" s="3" customFormat="1" ht="20.100000000000001" customHeight="1" x14ac:dyDescent="0.15">
      <c r="A59" s="7"/>
      <c r="B59" s="7"/>
      <c r="C59" s="7"/>
      <c r="D59" s="38"/>
      <c r="E59" s="7"/>
      <c r="F59" s="12"/>
      <c r="G59" s="13"/>
      <c r="H59" s="11">
        <f t="shared" si="2"/>
        <v>0</v>
      </c>
      <c r="I59" s="7"/>
      <c r="J59" s="7"/>
      <c r="K59" s="7"/>
    </row>
    <row r="60" spans="1:11" s="3" customFormat="1" ht="20.100000000000001" customHeight="1" x14ac:dyDescent="0.15">
      <c r="A60" s="7"/>
      <c r="B60" s="7"/>
      <c r="C60" s="7"/>
      <c r="D60" s="38"/>
      <c r="E60" s="7"/>
      <c r="F60" s="12"/>
      <c r="G60" s="13"/>
      <c r="H60" s="11">
        <f t="shared" si="2"/>
        <v>0</v>
      </c>
      <c r="I60" s="7"/>
      <c r="J60" s="7"/>
      <c r="K60" s="7"/>
    </row>
    <row r="61" spans="1:11" s="3" customFormat="1" ht="20.100000000000001" customHeight="1" x14ac:dyDescent="0.15">
      <c r="A61" s="7"/>
      <c r="B61" s="7"/>
      <c r="C61" s="7"/>
      <c r="D61" s="38"/>
      <c r="E61" s="7"/>
      <c r="F61" s="12"/>
      <c r="G61" s="13"/>
      <c r="H61" s="11">
        <f t="shared" si="2"/>
        <v>0</v>
      </c>
      <c r="I61" s="7"/>
      <c r="J61" s="7"/>
      <c r="K61" s="7"/>
    </row>
    <row r="62" spans="1:11" s="3" customFormat="1" ht="20.100000000000001" customHeight="1" x14ac:dyDescent="0.15">
      <c r="A62" s="7"/>
      <c r="B62" s="7"/>
      <c r="C62" s="7"/>
      <c r="D62" s="38"/>
      <c r="E62" s="7"/>
      <c r="F62" s="12"/>
      <c r="G62" s="13"/>
      <c r="H62" s="11">
        <f t="shared" si="2"/>
        <v>0</v>
      </c>
      <c r="I62" s="7"/>
      <c r="J62" s="7"/>
      <c r="K62" s="7"/>
    </row>
    <row r="63" spans="1:11" s="3" customFormat="1" ht="20.100000000000001" customHeight="1" x14ac:dyDescent="0.15">
      <c r="A63" s="7"/>
      <c r="B63" s="7"/>
      <c r="C63" s="7"/>
      <c r="D63" s="38"/>
      <c r="E63" s="7"/>
      <c r="F63" s="12"/>
      <c r="G63" s="13"/>
      <c r="H63" s="11">
        <f t="shared" si="2"/>
        <v>0</v>
      </c>
      <c r="I63" s="7"/>
      <c r="J63" s="7"/>
      <c r="K63" s="7"/>
    </row>
    <row r="64" spans="1:11" s="3" customFormat="1" ht="20.100000000000001" customHeight="1" x14ac:dyDescent="0.15">
      <c r="A64" s="7"/>
      <c r="B64" s="7"/>
      <c r="C64" s="7"/>
      <c r="D64" s="38"/>
      <c r="E64" s="7"/>
      <c r="F64" s="12"/>
      <c r="G64" s="13"/>
      <c r="H64" s="11">
        <f t="shared" si="2"/>
        <v>0</v>
      </c>
      <c r="I64" s="7"/>
      <c r="J64" s="7"/>
      <c r="K64" s="7"/>
    </row>
    <row r="65" spans="1:11" s="3" customFormat="1" ht="20.100000000000001" customHeight="1" x14ac:dyDescent="0.15">
      <c r="A65" s="7"/>
      <c r="B65" s="7"/>
      <c r="C65" s="7"/>
      <c r="D65" s="38"/>
      <c r="E65" s="7"/>
      <c r="F65" s="12"/>
      <c r="G65" s="13"/>
      <c r="H65" s="11">
        <f t="shared" si="2"/>
        <v>0</v>
      </c>
      <c r="I65" s="7"/>
      <c r="J65" s="7"/>
      <c r="K65" s="8"/>
    </row>
    <row r="66" spans="1:11" s="3" customFormat="1" ht="20.100000000000001" customHeight="1" x14ac:dyDescent="0.15">
      <c r="A66" s="7"/>
      <c r="B66" s="7"/>
      <c r="C66" s="7"/>
      <c r="D66" s="38"/>
      <c r="E66" s="7"/>
      <c r="F66" s="12"/>
      <c r="G66" s="13"/>
      <c r="H66" s="11">
        <f t="shared" si="2"/>
        <v>0</v>
      </c>
      <c r="I66" s="7"/>
      <c r="J66" s="7"/>
      <c r="K66" s="7"/>
    </row>
    <row r="67" spans="1:11" s="3" customFormat="1" ht="20.100000000000001" customHeight="1" x14ac:dyDescent="0.15">
      <c r="A67" s="7"/>
      <c r="B67" s="7"/>
      <c r="C67" s="7"/>
      <c r="D67" s="38"/>
      <c r="E67" s="7"/>
      <c r="F67" s="12"/>
      <c r="G67" s="13"/>
      <c r="H67" s="11">
        <f t="shared" si="2"/>
        <v>0</v>
      </c>
      <c r="I67" s="7"/>
      <c r="J67" s="7"/>
      <c r="K67" s="7"/>
    </row>
    <row r="68" spans="1:11" s="3" customFormat="1" ht="20.100000000000001" customHeight="1" x14ac:dyDescent="0.15">
      <c r="A68" s="7"/>
      <c r="B68" s="7"/>
      <c r="C68" s="7"/>
      <c r="D68" s="38"/>
      <c r="E68" s="7"/>
      <c r="F68" s="12"/>
      <c r="G68" s="13"/>
      <c r="H68" s="11">
        <f t="shared" si="2"/>
        <v>0</v>
      </c>
      <c r="I68" s="7"/>
      <c r="J68" s="7"/>
      <c r="K68" s="7"/>
    </row>
    <row r="69" spans="1:11" s="3" customFormat="1" ht="20.100000000000001" customHeight="1" x14ac:dyDescent="0.15">
      <c r="A69" s="7"/>
      <c r="B69" s="7"/>
      <c r="C69" s="7"/>
      <c r="D69" s="38"/>
      <c r="E69" s="7"/>
      <c r="F69" s="12"/>
      <c r="G69" s="13"/>
      <c r="H69" s="11">
        <f t="shared" si="2"/>
        <v>0</v>
      </c>
      <c r="I69" s="7"/>
      <c r="J69" s="7"/>
      <c r="K69" s="7"/>
    </row>
    <row r="70" spans="1:11" s="3" customFormat="1" ht="20.100000000000001" customHeight="1" x14ac:dyDescent="0.15">
      <c r="A70" s="7"/>
      <c r="B70" s="7"/>
      <c r="C70" s="7"/>
      <c r="D70" s="38"/>
      <c r="E70" s="7"/>
      <c r="F70" s="12"/>
      <c r="G70" s="13"/>
      <c r="H70" s="11"/>
      <c r="I70" s="7"/>
      <c r="J70" s="7"/>
      <c r="K70" s="7"/>
    </row>
    <row r="71" spans="1:11" s="3" customFormat="1" ht="20.100000000000001" customHeight="1" x14ac:dyDescent="0.15">
      <c r="A71" s="7"/>
      <c r="B71" s="7"/>
      <c r="C71" s="7"/>
      <c r="D71" s="38"/>
      <c r="E71" s="7"/>
      <c r="F71" s="12"/>
      <c r="G71" s="13"/>
      <c r="H71" s="11">
        <f t="shared" ref="H71:H82" si="3">(F71/5)*0.7+G71*0.3</f>
        <v>0</v>
      </c>
      <c r="I71" s="7"/>
      <c r="J71" s="7"/>
      <c r="K71" s="7"/>
    </row>
    <row r="72" spans="1:11" s="3" customFormat="1" ht="20.100000000000001" customHeight="1" x14ac:dyDescent="0.15">
      <c r="A72" s="7"/>
      <c r="B72" s="7"/>
      <c r="C72" s="7"/>
      <c r="D72" s="38"/>
      <c r="E72" s="7"/>
      <c r="F72" s="12"/>
      <c r="G72" s="13"/>
      <c r="H72" s="11">
        <f t="shared" si="3"/>
        <v>0</v>
      </c>
      <c r="I72" s="7"/>
      <c r="J72" s="7"/>
      <c r="K72" s="7"/>
    </row>
    <row r="73" spans="1:11" s="3" customFormat="1" ht="20.100000000000001" customHeight="1" x14ac:dyDescent="0.15">
      <c r="A73" s="7"/>
      <c r="B73" s="7"/>
      <c r="C73" s="7"/>
      <c r="D73" s="38"/>
      <c r="E73" s="7"/>
      <c r="F73" s="12"/>
      <c r="G73" s="13"/>
      <c r="H73" s="11">
        <f t="shared" si="3"/>
        <v>0</v>
      </c>
      <c r="I73" s="7"/>
      <c r="J73" s="7"/>
      <c r="K73" s="7"/>
    </row>
    <row r="74" spans="1:11" s="3" customFormat="1" ht="20.100000000000001" customHeight="1" x14ac:dyDescent="0.15">
      <c r="A74" s="7"/>
      <c r="B74" s="7"/>
      <c r="C74" s="7"/>
      <c r="D74" s="38"/>
      <c r="E74" s="7"/>
      <c r="F74" s="12"/>
      <c r="G74" s="13"/>
      <c r="H74" s="11">
        <f t="shared" si="3"/>
        <v>0</v>
      </c>
      <c r="I74" s="7"/>
      <c r="J74" s="7"/>
      <c r="K74" s="8"/>
    </row>
    <row r="75" spans="1:11" s="3" customFormat="1" ht="20.100000000000001" customHeight="1" x14ac:dyDescent="0.15">
      <c r="A75" s="7"/>
      <c r="B75" s="7"/>
      <c r="C75" s="7"/>
      <c r="D75" s="38"/>
      <c r="E75" s="7"/>
      <c r="F75" s="12"/>
      <c r="G75" s="13"/>
      <c r="H75" s="11">
        <f t="shared" si="3"/>
        <v>0</v>
      </c>
      <c r="I75" s="7"/>
      <c r="J75" s="7"/>
      <c r="K75" s="7"/>
    </row>
    <row r="76" spans="1:11" s="3" customFormat="1" ht="20.100000000000001" customHeight="1" x14ac:dyDescent="0.15">
      <c r="A76" s="7"/>
      <c r="B76" s="7"/>
      <c r="C76" s="7"/>
      <c r="D76" s="38"/>
      <c r="E76" s="7"/>
      <c r="F76" s="12"/>
      <c r="G76" s="13"/>
      <c r="H76" s="11">
        <f t="shared" si="3"/>
        <v>0</v>
      </c>
      <c r="I76" s="7"/>
      <c r="J76" s="7"/>
      <c r="K76" s="7"/>
    </row>
    <row r="77" spans="1:11" s="3" customFormat="1" ht="20.100000000000001" customHeight="1" x14ac:dyDescent="0.15">
      <c r="A77" s="7"/>
      <c r="B77" s="7"/>
      <c r="C77" s="7"/>
      <c r="D77" s="38"/>
      <c r="E77" s="7"/>
      <c r="F77" s="12"/>
      <c r="G77" s="13"/>
      <c r="H77" s="11">
        <f t="shared" si="3"/>
        <v>0</v>
      </c>
      <c r="I77" s="7"/>
      <c r="J77" s="7"/>
      <c r="K77" s="7"/>
    </row>
    <row r="78" spans="1:11" s="3" customFormat="1" ht="20.100000000000001" customHeight="1" x14ac:dyDescent="0.15">
      <c r="A78" s="7"/>
      <c r="B78" s="7"/>
      <c r="C78" s="7"/>
      <c r="D78" s="38"/>
      <c r="E78" s="7"/>
      <c r="F78" s="12"/>
      <c r="G78" s="13"/>
      <c r="H78" s="11">
        <f t="shared" si="3"/>
        <v>0</v>
      </c>
      <c r="I78" s="7"/>
      <c r="J78" s="7"/>
      <c r="K78" s="7"/>
    </row>
    <row r="79" spans="1:11" s="3" customFormat="1" ht="20.100000000000001" customHeight="1" x14ac:dyDescent="0.15">
      <c r="A79" s="7"/>
      <c r="B79" s="7"/>
      <c r="C79" s="7"/>
      <c r="D79" s="38"/>
      <c r="E79" s="7"/>
      <c r="F79" s="12"/>
      <c r="G79" s="13"/>
      <c r="H79" s="11">
        <f t="shared" si="3"/>
        <v>0</v>
      </c>
      <c r="I79" s="7"/>
      <c r="J79" s="7"/>
      <c r="K79" s="7"/>
    </row>
    <row r="80" spans="1:11" s="3" customFormat="1" ht="20.100000000000001" customHeight="1" x14ac:dyDescent="0.15">
      <c r="A80" s="7"/>
      <c r="B80" s="7"/>
      <c r="C80" s="7"/>
      <c r="D80" s="38"/>
      <c r="E80" s="7"/>
      <c r="F80" s="12"/>
      <c r="G80" s="13"/>
      <c r="H80" s="11">
        <f t="shared" si="3"/>
        <v>0</v>
      </c>
      <c r="I80" s="7"/>
      <c r="J80" s="7"/>
      <c r="K80" s="7"/>
    </row>
    <row r="81" spans="1:11" s="3" customFormat="1" ht="20.100000000000001" customHeight="1" x14ac:dyDescent="0.15">
      <c r="A81" s="7"/>
      <c r="B81" s="7"/>
      <c r="C81" s="7"/>
      <c r="D81" s="38"/>
      <c r="E81" s="7"/>
      <c r="F81" s="12"/>
      <c r="G81" s="13"/>
      <c r="H81" s="11">
        <f t="shared" si="3"/>
        <v>0</v>
      </c>
      <c r="I81" s="7"/>
      <c r="J81" s="7"/>
      <c r="K81" s="7"/>
    </row>
    <row r="82" spans="1:11" s="3" customFormat="1" ht="20.100000000000001" customHeight="1" x14ac:dyDescent="0.15">
      <c r="A82" s="7"/>
      <c r="B82" s="7"/>
      <c r="C82" s="7"/>
      <c r="D82" s="38"/>
      <c r="E82" s="7"/>
      <c r="F82" s="12"/>
      <c r="G82" s="13"/>
      <c r="H82" s="11">
        <f t="shared" si="3"/>
        <v>0</v>
      </c>
      <c r="I82" s="7"/>
      <c r="J82" s="7"/>
      <c r="K82" s="7"/>
    </row>
    <row r="83" spans="1:11" s="3" customFormat="1" ht="20.100000000000001" customHeight="1" x14ac:dyDescent="0.15">
      <c r="A83" s="7"/>
      <c r="B83" s="8"/>
      <c r="C83" s="8"/>
      <c r="D83" s="39"/>
      <c r="E83" s="8"/>
      <c r="F83" s="9"/>
      <c r="G83" s="10"/>
      <c r="H83" s="11"/>
      <c r="I83" s="7"/>
      <c r="J83" s="7"/>
      <c r="K83" s="8"/>
    </row>
    <row r="84" spans="1:11" s="3" customFormat="1" ht="20.100000000000001" customHeight="1" x14ac:dyDescent="0.15">
      <c r="A84" s="7"/>
      <c r="B84" s="7"/>
      <c r="C84" s="7"/>
      <c r="D84" s="38"/>
      <c r="E84" s="7"/>
      <c r="F84" s="12"/>
      <c r="G84" s="13"/>
      <c r="H84" s="11">
        <f t="shared" ref="H84:H98" si="4">(F84/5)*0.7+G84*0.3</f>
        <v>0</v>
      </c>
      <c r="I84" s="7"/>
      <c r="J84" s="7"/>
      <c r="K84" s="7"/>
    </row>
    <row r="85" spans="1:11" s="3" customFormat="1" ht="20.100000000000001" customHeight="1" x14ac:dyDescent="0.15">
      <c r="A85" s="7"/>
      <c r="B85" s="7"/>
      <c r="C85" s="7"/>
      <c r="D85" s="38"/>
      <c r="E85" s="7"/>
      <c r="F85" s="12"/>
      <c r="G85" s="13"/>
      <c r="H85" s="11">
        <f t="shared" si="4"/>
        <v>0</v>
      </c>
      <c r="I85" s="7"/>
      <c r="J85" s="7"/>
      <c r="K85" s="7"/>
    </row>
    <row r="86" spans="1:11" s="3" customFormat="1" ht="20.100000000000001" customHeight="1" x14ac:dyDescent="0.15">
      <c r="A86" s="7"/>
      <c r="B86" s="7"/>
      <c r="C86" s="7"/>
      <c r="D86" s="38"/>
      <c r="E86" s="7"/>
      <c r="F86" s="12"/>
      <c r="G86" s="13"/>
      <c r="H86" s="11">
        <f t="shared" si="4"/>
        <v>0</v>
      </c>
      <c r="I86" s="7"/>
      <c r="J86" s="7"/>
      <c r="K86" s="7"/>
    </row>
    <row r="87" spans="1:11" s="3" customFormat="1" ht="20.100000000000001" customHeight="1" x14ac:dyDescent="0.15">
      <c r="A87" s="7"/>
      <c r="B87" s="7"/>
      <c r="C87" s="7"/>
      <c r="D87" s="38"/>
      <c r="E87" s="7"/>
      <c r="F87" s="12"/>
      <c r="G87" s="13"/>
      <c r="H87" s="11">
        <f t="shared" si="4"/>
        <v>0</v>
      </c>
      <c r="I87" s="7"/>
      <c r="J87" s="7"/>
      <c r="K87" s="7"/>
    </row>
    <row r="88" spans="1:11" s="3" customFormat="1" ht="20.100000000000001" customHeight="1" x14ac:dyDescent="0.15">
      <c r="A88" s="7"/>
      <c r="B88" s="7"/>
      <c r="C88" s="7"/>
      <c r="D88" s="38"/>
      <c r="E88" s="7"/>
      <c r="F88" s="12"/>
      <c r="G88" s="13"/>
      <c r="H88" s="11">
        <f t="shared" si="4"/>
        <v>0</v>
      </c>
      <c r="I88" s="7"/>
      <c r="J88" s="7"/>
      <c r="K88" s="7"/>
    </row>
    <row r="89" spans="1:11" s="3" customFormat="1" ht="20.100000000000001" customHeight="1" x14ac:dyDescent="0.15">
      <c r="A89" s="7"/>
      <c r="B89" s="7"/>
      <c r="C89" s="7"/>
      <c r="D89" s="38"/>
      <c r="E89" s="7"/>
      <c r="F89" s="12"/>
      <c r="G89" s="13"/>
      <c r="H89" s="11">
        <f t="shared" si="4"/>
        <v>0</v>
      </c>
      <c r="I89" s="7"/>
      <c r="J89" s="7"/>
      <c r="K89" s="7"/>
    </row>
    <row r="90" spans="1:11" s="3" customFormat="1" ht="20.100000000000001" customHeight="1" x14ac:dyDescent="0.15">
      <c r="A90" s="7"/>
      <c r="B90" s="7"/>
      <c r="C90" s="7"/>
      <c r="D90" s="38"/>
      <c r="E90" s="7"/>
      <c r="F90" s="12"/>
      <c r="G90" s="13"/>
      <c r="H90" s="11">
        <f t="shared" si="4"/>
        <v>0</v>
      </c>
      <c r="I90" s="7"/>
      <c r="J90" s="7"/>
      <c r="K90" s="7"/>
    </row>
    <row r="91" spans="1:11" s="3" customFormat="1" ht="20.100000000000001" customHeight="1" x14ac:dyDescent="0.15">
      <c r="A91" s="7"/>
      <c r="B91" s="7"/>
      <c r="C91" s="7"/>
      <c r="D91" s="38"/>
      <c r="E91" s="7"/>
      <c r="F91" s="12"/>
      <c r="G91" s="13"/>
      <c r="H91" s="11">
        <f t="shared" si="4"/>
        <v>0</v>
      </c>
      <c r="I91" s="7"/>
      <c r="J91" s="7"/>
      <c r="K91" s="8"/>
    </row>
    <row r="92" spans="1:11" s="3" customFormat="1" ht="20.100000000000001" customHeight="1" x14ac:dyDescent="0.15">
      <c r="A92" s="7"/>
      <c r="B92" s="7"/>
      <c r="C92" s="7"/>
      <c r="D92" s="38"/>
      <c r="E92" s="7"/>
      <c r="F92" s="12"/>
      <c r="G92" s="13"/>
      <c r="H92" s="11">
        <f t="shared" si="4"/>
        <v>0</v>
      </c>
      <c r="I92" s="7"/>
      <c r="J92" s="7"/>
      <c r="K92" s="7"/>
    </row>
    <row r="93" spans="1:11" s="3" customFormat="1" ht="20.100000000000001" customHeight="1" x14ac:dyDescent="0.15">
      <c r="A93" s="7"/>
      <c r="B93" s="7"/>
      <c r="C93" s="7"/>
      <c r="D93" s="38"/>
      <c r="E93" s="7"/>
      <c r="F93" s="12"/>
      <c r="G93" s="13"/>
      <c r="H93" s="11">
        <f t="shared" si="4"/>
        <v>0</v>
      </c>
      <c r="I93" s="7"/>
      <c r="J93" s="7"/>
      <c r="K93" s="7"/>
    </row>
    <row r="94" spans="1:11" s="3" customFormat="1" ht="20.100000000000001" customHeight="1" x14ac:dyDescent="0.15">
      <c r="A94" s="7"/>
      <c r="B94" s="7"/>
      <c r="C94" s="7"/>
      <c r="D94" s="38"/>
      <c r="E94" s="7"/>
      <c r="F94" s="12"/>
      <c r="G94" s="13"/>
      <c r="H94" s="11">
        <f t="shared" si="4"/>
        <v>0</v>
      </c>
      <c r="I94" s="7"/>
      <c r="J94" s="7"/>
      <c r="K94" s="7"/>
    </row>
    <row r="95" spans="1:11" s="3" customFormat="1" ht="20.100000000000001" customHeight="1" x14ac:dyDescent="0.15">
      <c r="A95" s="7"/>
      <c r="B95" s="7"/>
      <c r="C95" s="7"/>
      <c r="D95" s="38"/>
      <c r="E95" s="7"/>
      <c r="F95" s="12"/>
      <c r="G95" s="13"/>
      <c r="H95" s="11">
        <f t="shared" si="4"/>
        <v>0</v>
      </c>
      <c r="I95" s="7"/>
      <c r="J95" s="7"/>
      <c r="K95" s="7"/>
    </row>
    <row r="96" spans="1:11" s="3" customFormat="1" ht="20.100000000000001" customHeight="1" x14ac:dyDescent="0.15">
      <c r="A96" s="7"/>
      <c r="B96" s="7"/>
      <c r="C96" s="7"/>
      <c r="D96" s="38"/>
      <c r="E96" s="7"/>
      <c r="F96" s="12"/>
      <c r="G96" s="13"/>
      <c r="H96" s="11">
        <f t="shared" si="4"/>
        <v>0</v>
      </c>
      <c r="I96" s="7"/>
      <c r="J96" s="7"/>
      <c r="K96" s="7"/>
    </row>
    <row r="97" spans="1:11" s="3" customFormat="1" ht="20.100000000000001" customHeight="1" x14ac:dyDescent="0.15">
      <c r="A97" s="7"/>
      <c r="B97" s="7"/>
      <c r="C97" s="7"/>
      <c r="D97" s="38"/>
      <c r="E97" s="7"/>
      <c r="F97" s="12"/>
      <c r="G97" s="13"/>
      <c r="H97" s="11">
        <f t="shared" si="4"/>
        <v>0</v>
      </c>
      <c r="I97" s="7"/>
      <c r="J97" s="7"/>
      <c r="K97" s="7"/>
    </row>
    <row r="98" spans="1:11" s="3" customFormat="1" ht="20.100000000000001" customHeight="1" x14ac:dyDescent="0.15">
      <c r="A98" s="7"/>
      <c r="B98" s="7"/>
      <c r="C98" s="7"/>
      <c r="D98" s="38"/>
      <c r="E98" s="7"/>
      <c r="F98" s="12"/>
      <c r="G98" s="13"/>
      <c r="H98" s="11">
        <f t="shared" si="4"/>
        <v>0</v>
      </c>
      <c r="I98" s="7"/>
      <c r="J98" s="7"/>
      <c r="K98" s="7"/>
    </row>
    <row r="99" spans="1:11" s="3" customFormat="1" ht="20.100000000000001" customHeight="1" x14ac:dyDescent="0.15">
      <c r="A99" s="7"/>
      <c r="B99" s="8"/>
      <c r="C99" s="8"/>
      <c r="D99" s="39"/>
      <c r="E99" s="8"/>
      <c r="F99" s="9"/>
      <c r="G99" s="10"/>
      <c r="H99" s="11"/>
      <c r="I99" s="7"/>
      <c r="J99" s="7"/>
      <c r="K99" s="8"/>
    </row>
    <row r="100" spans="1:11" s="3" customFormat="1" ht="20.100000000000001" customHeight="1" x14ac:dyDescent="0.15">
      <c r="A100" s="7"/>
      <c r="B100" s="7"/>
      <c r="C100" s="7"/>
      <c r="D100" s="38"/>
      <c r="E100" s="7"/>
      <c r="F100" s="12"/>
      <c r="G100" s="13"/>
      <c r="H100" s="11">
        <f t="shared" ref="H100" si="5">(F100/5)*0.7+G100*0.3</f>
        <v>0</v>
      </c>
      <c r="I100" s="7"/>
      <c r="J100" s="7"/>
      <c r="K100" s="7"/>
    </row>
    <row r="101" spans="1:11" s="3" customFormat="1" ht="20.100000000000001" customHeight="1" x14ac:dyDescent="0.15">
      <c r="A101" s="7"/>
      <c r="B101" s="7"/>
      <c r="C101" s="7"/>
      <c r="D101" s="38"/>
      <c r="E101" s="7"/>
      <c r="F101" s="12"/>
      <c r="G101" s="13"/>
      <c r="H101" s="11">
        <f t="shared" si="1"/>
        <v>0</v>
      </c>
      <c r="I101" s="7"/>
      <c r="J101" s="7"/>
      <c r="K101" s="7"/>
    </row>
    <row r="102" spans="1:11" s="3" customFormat="1" ht="20.100000000000001" customHeight="1" x14ac:dyDescent="0.15">
      <c r="A102" s="7"/>
      <c r="B102" s="7"/>
      <c r="C102" s="7"/>
      <c r="D102" s="38"/>
      <c r="E102" s="7"/>
      <c r="F102" s="12"/>
      <c r="G102" s="13"/>
      <c r="H102" s="11">
        <f t="shared" si="1"/>
        <v>0</v>
      </c>
      <c r="I102" s="7"/>
      <c r="J102" s="7"/>
      <c r="K102" s="8"/>
    </row>
    <row r="103" spans="1:11" s="3" customFormat="1" ht="20.100000000000001" customHeight="1" x14ac:dyDescent="0.15">
      <c r="A103" s="7"/>
      <c r="B103" s="7"/>
      <c r="C103" s="7"/>
      <c r="D103" s="38"/>
      <c r="E103" s="7"/>
      <c r="F103" s="12"/>
      <c r="G103" s="13"/>
      <c r="H103" s="11">
        <f t="shared" si="1"/>
        <v>0</v>
      </c>
      <c r="I103" s="7"/>
      <c r="J103" s="7"/>
      <c r="K103" s="7"/>
    </row>
    <row r="104" spans="1:11" s="3" customFormat="1" ht="20.100000000000001" customHeight="1" x14ac:dyDescent="0.15">
      <c r="A104" s="7"/>
      <c r="B104" s="7"/>
      <c r="C104" s="7"/>
      <c r="D104" s="38"/>
      <c r="E104" s="7"/>
      <c r="F104" s="12"/>
      <c r="G104" s="13"/>
      <c r="H104" s="11">
        <f t="shared" si="1"/>
        <v>0</v>
      </c>
      <c r="I104" s="7"/>
      <c r="J104" s="7"/>
      <c r="K104" s="7"/>
    </row>
    <row r="105" spans="1:11" s="3" customFormat="1" ht="20.100000000000001" customHeight="1" x14ac:dyDescent="0.15">
      <c r="A105" s="7"/>
      <c r="B105" s="7"/>
      <c r="C105" s="7"/>
      <c r="D105" s="38"/>
      <c r="E105" s="7"/>
      <c r="F105" s="12"/>
      <c r="G105" s="13"/>
      <c r="H105" s="11">
        <f t="shared" si="1"/>
        <v>0</v>
      </c>
      <c r="I105" s="7"/>
      <c r="J105" s="7"/>
      <c r="K105" s="7"/>
    </row>
    <row r="106" spans="1:11" s="3" customFormat="1" ht="20.100000000000001" customHeight="1" x14ac:dyDescent="0.15">
      <c r="A106" s="7"/>
      <c r="B106" s="7"/>
      <c r="C106" s="7"/>
      <c r="D106" s="38"/>
      <c r="E106" s="7"/>
      <c r="F106" s="12"/>
      <c r="G106" s="13"/>
      <c r="H106" s="11">
        <f t="shared" si="1"/>
        <v>0</v>
      </c>
      <c r="I106" s="7"/>
      <c r="J106" s="7"/>
      <c r="K106" s="7"/>
    </row>
    <row r="107" spans="1:11" s="3" customFormat="1" ht="20.100000000000001" customHeight="1" x14ac:dyDescent="0.15">
      <c r="A107" s="7"/>
      <c r="B107" s="7"/>
      <c r="C107" s="7"/>
      <c r="D107" s="38"/>
      <c r="E107" s="7"/>
      <c r="F107" s="12"/>
      <c r="G107" s="13"/>
      <c r="H107" s="11">
        <f t="shared" si="1"/>
        <v>0</v>
      </c>
      <c r="I107" s="7"/>
      <c r="J107" s="7"/>
      <c r="K107" s="7"/>
    </row>
    <row r="108" spans="1:11" s="3" customFormat="1" ht="20.100000000000001" customHeight="1" x14ac:dyDescent="0.15">
      <c r="A108" s="7"/>
      <c r="B108" s="7"/>
      <c r="C108" s="7"/>
      <c r="D108" s="38"/>
      <c r="E108" s="7"/>
      <c r="F108" s="12"/>
      <c r="G108" s="13"/>
      <c r="H108" s="11">
        <f t="shared" si="1"/>
        <v>0</v>
      </c>
      <c r="I108" s="7"/>
      <c r="J108" s="7"/>
      <c r="K108" s="7"/>
    </row>
    <row r="109" spans="1:11" s="3" customFormat="1" ht="20.100000000000001" customHeight="1" x14ac:dyDescent="0.15">
      <c r="A109" s="7"/>
      <c r="B109" s="7"/>
      <c r="C109" s="7"/>
      <c r="D109" s="38"/>
      <c r="E109" s="7"/>
      <c r="F109" s="12"/>
      <c r="G109" s="13"/>
      <c r="H109" s="11">
        <f t="shared" si="1"/>
        <v>0</v>
      </c>
      <c r="I109" s="7"/>
      <c r="J109" s="7"/>
      <c r="K109" s="7"/>
    </row>
    <row r="110" spans="1:11" s="3" customFormat="1" ht="20.100000000000001" customHeight="1" x14ac:dyDescent="0.15">
      <c r="A110" s="7"/>
      <c r="B110" s="7"/>
      <c r="C110" s="7"/>
      <c r="D110" s="38"/>
      <c r="E110" s="7"/>
      <c r="F110" s="12"/>
      <c r="G110" s="13"/>
      <c r="H110" s="11">
        <f t="shared" si="1"/>
        <v>0</v>
      </c>
      <c r="I110" s="7"/>
      <c r="J110" s="7"/>
      <c r="K110" s="7"/>
    </row>
    <row r="111" spans="1:11" s="3" customFormat="1" ht="20.100000000000001" customHeight="1" x14ac:dyDescent="0.15">
      <c r="A111" s="7"/>
      <c r="B111" s="7"/>
      <c r="C111" s="7"/>
      <c r="D111" s="38"/>
      <c r="E111" s="7"/>
      <c r="F111" s="12"/>
      <c r="G111" s="13"/>
      <c r="H111" s="11">
        <f t="shared" si="1"/>
        <v>0</v>
      </c>
      <c r="I111" s="7"/>
      <c r="J111" s="7"/>
      <c r="K111" s="8"/>
    </row>
    <row r="112" spans="1:11" x14ac:dyDescent="0.2">
      <c r="A112" s="14" t="s">
        <v>11</v>
      </c>
      <c r="B112" s="15"/>
      <c r="C112" s="15"/>
    </row>
    <row r="113" spans="1:1" x14ac:dyDescent="0.2">
      <c r="A113" s="16" t="s">
        <v>12</v>
      </c>
    </row>
    <row r="114" spans="1:1" x14ac:dyDescent="0.2">
      <c r="A114" s="4" t="s">
        <v>13</v>
      </c>
    </row>
  </sheetData>
  <sheetProtection selectLockedCells="1" sort="0"/>
  <autoFilter ref="A2:XDW2" xr:uid="{14F09C75-06D6-4363-8B69-50ED2FDB96BB}"/>
  <mergeCells count="1">
    <mergeCell ref="A1:K1"/>
  </mergeCells>
  <phoneticPr fontId="10" type="noConversion"/>
  <dataValidations count="1">
    <dataValidation type="list" allowBlank="1" showInputMessage="1" showErrorMessage="1" sqref="F19:F24" xr:uid="{59BE46BA-AEC6-4E65-96B4-F6642D3D6D33}">
      <formula1>"1,2,3"</formula1>
    </dataValidation>
  </dataValidations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第二批专硕调剂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86181</cp:lastModifiedBy>
  <dcterms:created xsi:type="dcterms:W3CDTF">2020-05-08T06:09:00Z</dcterms:created>
  <dcterms:modified xsi:type="dcterms:W3CDTF">2020-06-09T11:55:04Z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